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80" yWindow="-120" windowWidth="11460" windowHeight="11625"/>
  </bookViews>
  <sheets>
    <sheet name="Visit Calendar Tool" sheetId="5" r:id="rId1"/>
    <sheet name="Last_Day_to_Enroll" sheetId="8" r:id="rId2"/>
  </sheets>
  <definedNames>
    <definedName name="_xlnm.Print_Area" localSheetId="1">Last_Day_to_Enroll!$A$1:$E$11</definedName>
    <definedName name="_xlnm.Print_Area" localSheetId="0">'Visit Calendar Tool'!$A$1:$N$19</definedName>
  </definedNames>
  <calcPr calcId="145621"/>
</workbook>
</file>

<file path=xl/calcChain.xml><?xml version="1.0" encoding="utf-8"?>
<calcChain xmlns="http://schemas.openxmlformats.org/spreadsheetml/2006/main">
  <c r="D8" i="5" l="1"/>
  <c r="F10" i="5" l="1"/>
  <c r="D10" i="5"/>
  <c r="F9" i="5"/>
  <c r="D9" i="5"/>
  <c r="F8" i="5"/>
  <c r="F11" i="5" l="1"/>
  <c r="D11" i="5"/>
  <c r="H11" i="5"/>
  <c r="H10" i="5"/>
  <c r="H9" i="5"/>
  <c r="C10" i="8"/>
  <c r="H8" i="5" l="1"/>
</calcChain>
</file>

<file path=xl/sharedStrings.xml><?xml version="1.0" encoding="utf-8"?>
<sst xmlns="http://schemas.openxmlformats.org/spreadsheetml/2006/main" count="29" uniqueCount="27">
  <si>
    <t>MTN-007 Visit Calendar Tool</t>
  </si>
  <si>
    <t>PTID:</t>
  </si>
  <si>
    <t>Staff Initials:</t>
  </si>
  <si>
    <t>Enrollment Date:</t>
  </si>
  <si>
    <t>Visit</t>
  </si>
  <si>
    <t>Visit Code</t>
  </si>
  <si>
    <t>Visit Window Opens</t>
  </si>
  <si>
    <t>Visit Window Closes</t>
  </si>
  <si>
    <t>Target Day</t>
  </si>
  <si>
    <t>Screening Visit Date:</t>
  </si>
  <si>
    <t>MC</t>
  </si>
  <si>
    <t>site to enter date</t>
  </si>
  <si>
    <t>999-9999-9-0</t>
  </si>
  <si>
    <t>Actual Visit Date</t>
  </si>
  <si>
    <t>Visit Window Open</t>
  </si>
  <si>
    <t>Visit Window Close</t>
  </si>
  <si>
    <t>Target Visit Date</t>
  </si>
  <si>
    <t>Date Screening/Enrollment Informed Consent form was marked or signed</t>
  </si>
  <si>
    <t>mm/dd/yyyy</t>
  </si>
  <si>
    <t>Day 1</t>
  </si>
  <si>
    <t>Day 7</t>
  </si>
  <si>
    <t>Day 14</t>
  </si>
  <si>
    <t>Last day to enroll based on 
56-day screening window:</t>
  </si>
  <si>
    <t>MTN-029/IPM 039 Calculation of Last Possible Day to Enroll</t>
  </si>
  <si>
    <t>MTN-029/IPM 039 Participant Visit Calendar</t>
  </si>
  <si>
    <t>Estimated Date of LAST day of menstrual bleeding:</t>
  </si>
  <si>
    <t xml:space="preserve">Day 16/ Termination Visit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</si>
</sst>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d\-mmm\-yy;@"/>
    <numFmt numFmtId="165" formatCode="0.0"/>
    <numFmt numFmtId="166" formatCode="[$-F800]dddd\,\ mmmm\ dd\,\ yyyy"/>
  </numFmts>
  <fonts count="13" x14ac:knownFonts="1">
    <font>
      <sz val="10"/>
      <name val="Arial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4"/>
      <name val="Bradley Hand ITC"/>
      <family val="4"/>
    </font>
    <font>
      <b/>
      <sz val="13"/>
      <name val="Bradley Hand ITC"/>
      <family val="4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 Black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15" fontId="0" fillId="0" borderId="0" xfId="0" applyNumberFormat="1"/>
    <xf numFmtId="166" fontId="7" fillId="2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/>
    <xf numFmtId="164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7" fillId="0" borderId="3" xfId="0" applyNumberFormat="1" applyFont="1" applyBorder="1" applyAlignment="1" applyProtection="1">
      <alignment horizontal="center" vertical="center" wrapText="1"/>
      <protection locked="0"/>
    </xf>
    <xf numFmtId="166" fontId="7" fillId="5" borderId="8" xfId="0" applyNumberFormat="1" applyFont="1" applyFill="1" applyBorder="1" applyAlignment="1" applyProtection="1">
      <alignment horizontal="center" vertical="center"/>
      <protection locked="0"/>
    </xf>
    <xf numFmtId="166" fontId="8" fillId="4" borderId="4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1" fillId="0" borderId="0" xfId="0" applyFont="1" applyProtection="1"/>
    <xf numFmtId="0" fontId="0" fillId="0" borderId="0" xfId="0" applyProtection="1"/>
    <xf numFmtId="0" fontId="3" fillId="0" borderId="0" xfId="0" applyFont="1" applyFill="1" applyAlignment="1" applyProtection="1">
      <alignment horizontal="right" vertical="center"/>
    </xf>
    <xf numFmtId="0" fontId="5" fillId="0" borderId="7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6" fillId="0" borderId="0" xfId="0" applyFont="1" applyProtection="1"/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horizontal="right"/>
    </xf>
    <xf numFmtId="15" fontId="0" fillId="0" borderId="0" xfId="0" applyNumberFormat="1" applyProtection="1"/>
    <xf numFmtId="0" fontId="1" fillId="0" borderId="0" xfId="0" applyFont="1" applyAlignme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top"/>
    </xf>
    <xf numFmtId="0" fontId="0" fillId="0" borderId="0" xfId="0" applyAlignment="1" applyProtection="1">
      <alignment vertical="center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9" fillId="0" borderId="2" xfId="0" applyFont="1" applyBorder="1" applyProtection="1">
      <protection locked="0"/>
    </xf>
    <xf numFmtId="14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wrapText="1"/>
    </xf>
    <xf numFmtId="165" fontId="9" fillId="0" borderId="10" xfId="0" applyNumberFormat="1" applyFont="1" applyBorder="1" applyAlignment="1" applyProtection="1">
      <alignment horizontal="center" vertical="center" wrapText="1"/>
    </xf>
    <xf numFmtId="15" fontId="9" fillId="0" borderId="2" xfId="0" applyNumberFormat="1" applyFont="1" applyFill="1" applyBorder="1" applyAlignment="1" applyProtection="1">
      <alignment horizontal="center" vertical="center" wrapText="1"/>
    </xf>
    <xf numFmtId="15" fontId="9" fillId="0" borderId="2" xfId="0" applyNumberFormat="1" applyFont="1" applyFill="1" applyBorder="1" applyAlignment="1" applyProtection="1">
      <alignment vertical="center" wrapText="1"/>
    </xf>
    <xf numFmtId="15" fontId="11" fillId="0" borderId="3" xfId="0" applyNumberFormat="1" applyFont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5" fontId="9" fillId="0" borderId="3" xfId="0" applyNumberFormat="1" applyFont="1" applyBorder="1" applyAlignment="1" applyProtection="1">
      <alignment horizontal="center" vertical="center" wrapText="1"/>
    </xf>
    <xf numFmtId="164" fontId="11" fillId="3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Border="1" applyAlignment="1" applyProtection="1">
      <alignment horizontal="center" vertical="center" wrapText="1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0</xdr:row>
      <xdr:rowOff>8466</xdr:rowOff>
    </xdr:from>
    <xdr:to>
      <xdr:col>13</xdr:col>
      <xdr:colOff>542925</xdr:colOff>
      <xdr:row>11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124700" y="8466"/>
          <a:ext cx="2905125" cy="4715934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3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Once a participant enrolls enter the participant's PTID, Staff Initials, and Enrollment Date. This will generate the target dates for Visits 3-6 </a:t>
          </a:r>
          <a:r>
            <a:rPr lang="en-US" sz="1300" b="0" i="0" baseline="0">
              <a:effectLst/>
              <a:latin typeface="Arial" pitchFamily="34" charset="0"/>
              <a:ea typeface="+mn-ea"/>
              <a:cs typeface="Arial" pitchFamily="34" charset="0"/>
            </a:rPr>
            <a:t>and visit windows for applicable visits</a:t>
          </a:r>
          <a:r>
            <a:rPr lang="en-US" sz="13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.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Follow-up visits should be conducted on the Target Visit Date whenever possible. However, study visits can occur within the defined visit windows when absolutely necessary.</a:t>
          </a:r>
        </a:p>
        <a:p>
          <a:pPr algn="l" rtl="0">
            <a:defRPr sz="1000"/>
          </a:pPr>
          <a:endParaRPr lang="en-US" sz="130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3.  As the participant completes her Follow-up Visits, record the date the visit was completed in the "Actual Visit Date" column. </a:t>
          </a:r>
        </a:p>
        <a:p>
          <a:pPr rtl="0"/>
          <a:endParaRPr lang="en-US" sz="1300">
            <a:effectLst/>
            <a:latin typeface="Arial" pitchFamily="34" charset="0"/>
            <a:cs typeface="Arial" pitchFamily="34" charset="0"/>
          </a:endParaRPr>
        </a:p>
        <a:p>
          <a:pPr rtl="0" eaLnBrk="1" fontAlgn="auto" latinLnBrk="0" hangingPunct="1"/>
          <a:r>
            <a:rPr lang="en-US" sz="1300" b="0" i="0" baseline="0">
              <a:effectLst/>
              <a:latin typeface="Arial" pitchFamily="34" charset="0"/>
              <a:ea typeface="+mn-ea"/>
              <a:cs typeface="Arial" pitchFamily="34" charset="0"/>
            </a:rPr>
            <a:t>4.  Print the calendar and place in the participant's study notebook. </a:t>
          </a:r>
          <a:r>
            <a:rPr lang="en-US" sz="13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Sites may provide participants with list of scheduled visit dates to assist with scheduling.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1194955</xdr:colOff>
      <xdr:row>2</xdr:row>
      <xdr:rowOff>46543</xdr:rowOff>
    </xdr:from>
    <xdr:to>
      <xdr:col>4</xdr:col>
      <xdr:colOff>571501</xdr:colOff>
      <xdr:row>9</xdr:row>
      <xdr:rowOff>180975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538355" y="541843"/>
          <a:ext cx="1805421" cy="264903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05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Instructions: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Complete the participant's Screening Date by entering mm/dd/yy. This will generate the last day that the participant can enroll.</a:t>
          </a: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en-US" sz="105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2.  Enter the participant's estimated last day of menstrual bleeding during the Screening Window. Use this date when scheduling a participant's Enrollment Visit as menses must not coincide with Study Visits 2-6.</a:t>
          </a: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6"/>
  <sheetViews>
    <sheetView tabSelected="1" view="pageLayout" zoomScaleNormal="90" zoomScaleSheetLayoutView="100" workbookViewId="0">
      <selection activeCell="C3" sqref="C3:D3"/>
    </sheetView>
  </sheetViews>
  <sheetFormatPr defaultRowHeight="12.75" x14ac:dyDescent="0.2"/>
  <cols>
    <col min="1" max="1" width="20.85546875" customWidth="1"/>
    <col min="2" max="2" width="14" hidden="1" customWidth="1"/>
    <col min="3" max="3" width="11.28515625" customWidth="1"/>
    <col min="4" max="4" width="15.5703125" customWidth="1"/>
    <col min="5" max="5" width="14" hidden="1" customWidth="1"/>
    <col min="6" max="6" width="13.7109375" customWidth="1"/>
    <col min="7" max="7" width="0.5703125" hidden="1" customWidth="1"/>
    <col min="8" max="8" width="18" customWidth="1"/>
    <col min="9" max="9" width="19.42578125" customWidth="1"/>
  </cols>
  <sheetData>
    <row r="1" spans="1:14" ht="24" customHeight="1" x14ac:dyDescent="0.3">
      <c r="A1" s="10" t="s">
        <v>24</v>
      </c>
      <c r="B1" s="11" t="s">
        <v>0</v>
      </c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24" customHeight="1" thickBot="1" x14ac:dyDescent="0.3">
      <c r="A3" s="13" t="s">
        <v>1</v>
      </c>
      <c r="B3" s="14"/>
      <c r="C3" s="30" t="s">
        <v>12</v>
      </c>
      <c r="D3" s="31"/>
      <c r="E3" s="13" t="s">
        <v>2</v>
      </c>
      <c r="F3" s="12"/>
      <c r="G3" s="15" t="s">
        <v>10</v>
      </c>
      <c r="H3" s="16" t="s">
        <v>2</v>
      </c>
      <c r="I3" s="34"/>
      <c r="J3" s="12"/>
      <c r="K3" s="12"/>
      <c r="L3" s="12"/>
      <c r="M3" s="12"/>
      <c r="N3" s="12"/>
    </row>
    <row r="4" spans="1:14" ht="8.25" customHeight="1" thickBot="1" x14ac:dyDescent="0.25">
      <c r="A4" s="17"/>
      <c r="B4" s="17"/>
      <c r="C4" s="17"/>
      <c r="D4" s="17"/>
      <c r="E4" s="17"/>
      <c r="F4" s="17"/>
      <c r="G4" s="17"/>
      <c r="H4" s="17"/>
      <c r="I4" s="17"/>
      <c r="J4" s="12"/>
      <c r="K4" s="12"/>
      <c r="L4" s="12"/>
      <c r="M4" s="12"/>
      <c r="N4" s="12"/>
    </row>
    <row r="5" spans="1:14" ht="42" customHeight="1" thickBot="1" x14ac:dyDescent="0.25">
      <c r="A5" s="27" t="s">
        <v>3</v>
      </c>
      <c r="B5" s="27"/>
      <c r="C5" s="28"/>
      <c r="D5" s="35">
        <v>42387</v>
      </c>
      <c r="E5" s="17"/>
      <c r="F5" s="29"/>
      <c r="G5" s="29"/>
      <c r="H5" s="29"/>
      <c r="I5" s="29"/>
      <c r="J5" s="12"/>
      <c r="K5" s="12"/>
      <c r="L5" s="12"/>
      <c r="M5" s="12"/>
      <c r="N5" s="12"/>
    </row>
    <row r="6" spans="1:14" ht="18" customHeight="1" x14ac:dyDescent="0.2">
      <c r="A6" s="12"/>
      <c r="B6" s="12"/>
      <c r="C6" s="12"/>
      <c r="D6" s="50" t="s">
        <v>18</v>
      </c>
      <c r="E6" s="18"/>
      <c r="F6" s="18"/>
      <c r="G6" s="12"/>
      <c r="H6" s="12"/>
      <c r="I6" s="12"/>
      <c r="J6" s="12"/>
      <c r="K6" s="12"/>
      <c r="L6" s="12"/>
      <c r="M6" s="12"/>
      <c r="N6" s="12"/>
    </row>
    <row r="7" spans="1:14" ht="61.5" customHeight="1" thickBot="1" x14ac:dyDescent="0.3">
      <c r="A7" s="49" t="s">
        <v>4</v>
      </c>
      <c r="B7" s="37" t="s">
        <v>6</v>
      </c>
      <c r="C7" s="49" t="s">
        <v>5</v>
      </c>
      <c r="D7" s="49" t="s">
        <v>14</v>
      </c>
      <c r="E7" s="49" t="s">
        <v>8</v>
      </c>
      <c r="F7" s="49" t="s">
        <v>15</v>
      </c>
      <c r="G7" s="37" t="s">
        <v>7</v>
      </c>
      <c r="H7" s="49" t="s">
        <v>16</v>
      </c>
      <c r="I7" s="49" t="s">
        <v>13</v>
      </c>
      <c r="J7" s="12"/>
      <c r="K7" s="12"/>
      <c r="L7" s="12"/>
      <c r="M7" s="12"/>
      <c r="N7" s="12"/>
    </row>
    <row r="8" spans="1:14" ht="45" customHeight="1" thickTop="1" x14ac:dyDescent="0.25">
      <c r="A8" s="36" t="s">
        <v>19</v>
      </c>
      <c r="B8" s="37"/>
      <c r="C8" s="38">
        <v>3</v>
      </c>
      <c r="D8" s="39">
        <f>D5+1</f>
        <v>42388</v>
      </c>
      <c r="E8" s="40"/>
      <c r="F8" s="39">
        <f>D5+2</f>
        <v>42389</v>
      </c>
      <c r="G8" s="37"/>
      <c r="H8" s="41">
        <f>D5+1</f>
        <v>42388</v>
      </c>
      <c r="I8" s="7"/>
      <c r="J8" s="12"/>
      <c r="K8" s="12"/>
      <c r="L8" s="12"/>
      <c r="M8" s="12"/>
      <c r="N8" s="12"/>
    </row>
    <row r="9" spans="1:14" s="1" customFormat="1" ht="39" customHeight="1" x14ac:dyDescent="0.2">
      <c r="A9" s="36" t="s">
        <v>20</v>
      </c>
      <c r="B9" s="42"/>
      <c r="C9" s="43">
        <v>4</v>
      </c>
      <c r="D9" s="39">
        <f>D5+6</f>
        <v>42393</v>
      </c>
      <c r="E9" s="40"/>
      <c r="F9" s="39">
        <f>D5+8</f>
        <v>42395</v>
      </c>
      <c r="G9" s="42"/>
      <c r="H9" s="44">
        <f>D5+7</f>
        <v>42394</v>
      </c>
      <c r="I9" s="5"/>
      <c r="J9" s="19"/>
      <c r="K9" s="19"/>
      <c r="L9" s="19"/>
      <c r="M9" s="19"/>
      <c r="N9" s="19"/>
    </row>
    <row r="10" spans="1:14" s="1" customFormat="1" ht="41.25" customHeight="1" x14ac:dyDescent="0.2">
      <c r="A10" s="36" t="s">
        <v>21</v>
      </c>
      <c r="B10" s="42"/>
      <c r="C10" s="43">
        <v>5</v>
      </c>
      <c r="D10" s="39">
        <f>D5+13</f>
        <v>42400</v>
      </c>
      <c r="E10" s="40"/>
      <c r="F10" s="39">
        <f>D5+15</f>
        <v>42402</v>
      </c>
      <c r="G10" s="42"/>
      <c r="H10" s="44">
        <f>D5+14</f>
        <v>42401</v>
      </c>
      <c r="I10" s="5"/>
      <c r="J10" s="19"/>
      <c r="K10" s="19"/>
      <c r="L10" s="19"/>
      <c r="M10" s="19"/>
      <c r="N10" s="19"/>
    </row>
    <row r="11" spans="1:14" s="1" customFormat="1" ht="54.75" customHeight="1" x14ac:dyDescent="0.2">
      <c r="A11" s="45" t="s">
        <v>26</v>
      </c>
      <c r="B11" s="46"/>
      <c r="C11" s="47">
        <v>6</v>
      </c>
      <c r="D11" s="39">
        <f>D5+16</f>
        <v>42403</v>
      </c>
      <c r="E11" s="40"/>
      <c r="F11" s="39">
        <f>D5+18</f>
        <v>42405</v>
      </c>
      <c r="G11" s="46"/>
      <c r="H11" s="48">
        <f>D5+16</f>
        <v>42403</v>
      </c>
      <c r="I11" s="6"/>
      <c r="J11" s="19"/>
      <c r="K11" s="19"/>
      <c r="L11" s="19"/>
      <c r="M11" s="19"/>
      <c r="N11" s="19"/>
    </row>
    <row r="12" spans="1:14" x14ac:dyDescent="0.2">
      <c r="A12" s="12"/>
      <c r="B12" s="12"/>
      <c r="C12" s="2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x14ac:dyDescent="0.2">
      <c r="A13" s="12"/>
      <c r="B13" s="12"/>
      <c r="C13" s="12"/>
      <c r="D13" s="21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x14ac:dyDescent="0.2">
      <c r="D14" s="2"/>
    </row>
    <row r="15" spans="1:14" x14ac:dyDescent="0.2">
      <c r="D15" s="2"/>
    </row>
    <row r="16" spans="1:14" x14ac:dyDescent="0.2">
      <c r="D16" s="2"/>
    </row>
  </sheetData>
  <sheetProtection sheet="1" objects="1" scenarios="1" selectLockedCells="1"/>
  <mergeCells count="3">
    <mergeCell ref="A5:C5"/>
    <mergeCell ref="F5:I5"/>
    <mergeCell ref="C3:D3"/>
  </mergeCells>
  <phoneticPr fontId="2" type="noConversion"/>
  <pageMargins left="0.54979166666666668" right="0.2" top="0.43" bottom="0.46" header="0.3" footer="0.3"/>
  <pageSetup scale="6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selection activeCell="C4" sqref="C4"/>
    </sheetView>
  </sheetViews>
  <sheetFormatPr defaultRowHeight="12.75" x14ac:dyDescent="0.2"/>
  <cols>
    <col min="1" max="1" width="13.140625" customWidth="1"/>
    <col min="2" max="2" width="12.28515625" customWidth="1"/>
    <col min="3" max="3" width="39.7109375" customWidth="1"/>
    <col min="4" max="4" width="36.42578125" customWidth="1"/>
    <col min="5" max="5" width="18.28515625" customWidth="1"/>
  </cols>
  <sheetData>
    <row r="1" spans="1:6" ht="26.25" customHeight="1" x14ac:dyDescent="0.3">
      <c r="A1" s="22" t="s">
        <v>23</v>
      </c>
      <c r="B1" s="22"/>
      <c r="C1" s="22"/>
      <c r="D1" s="22"/>
      <c r="E1" s="22"/>
      <c r="F1" s="4"/>
    </row>
    <row r="2" spans="1:6" x14ac:dyDescent="0.2">
      <c r="A2" s="12"/>
      <c r="B2" s="12"/>
      <c r="C2" s="12"/>
      <c r="D2" s="12"/>
      <c r="E2" s="12"/>
    </row>
    <row r="3" spans="1:6" x14ac:dyDescent="0.2">
      <c r="A3" s="12"/>
      <c r="B3" s="12"/>
      <c r="C3" s="12"/>
      <c r="D3" s="12"/>
      <c r="E3" s="12"/>
    </row>
    <row r="4" spans="1:6" ht="25.5" customHeight="1" x14ac:dyDescent="0.25">
      <c r="A4" s="23" t="s">
        <v>9</v>
      </c>
      <c r="B4" s="12"/>
      <c r="C4" s="3">
        <v>42353</v>
      </c>
      <c r="D4" s="24" t="s">
        <v>11</v>
      </c>
      <c r="E4" s="12"/>
    </row>
    <row r="5" spans="1:6" ht="21" customHeight="1" x14ac:dyDescent="0.2">
      <c r="A5" s="25" t="s">
        <v>17</v>
      </c>
      <c r="B5" s="25"/>
      <c r="C5" s="25"/>
      <c r="D5" s="26"/>
      <c r="E5" s="12"/>
    </row>
    <row r="6" spans="1:6" x14ac:dyDescent="0.2">
      <c r="A6" s="12"/>
      <c r="B6" s="12"/>
      <c r="C6" s="12"/>
      <c r="D6" s="12"/>
      <c r="E6" s="12"/>
    </row>
    <row r="7" spans="1:6" ht="30" customHeight="1" x14ac:dyDescent="0.2">
      <c r="A7" s="12"/>
      <c r="B7" s="12"/>
      <c r="C7" s="12"/>
      <c r="D7" s="24"/>
      <c r="E7" s="12"/>
    </row>
    <row r="8" spans="1:6" ht="51" customHeight="1" x14ac:dyDescent="0.2">
      <c r="A8" s="33" t="s">
        <v>25</v>
      </c>
      <c r="B8" s="33"/>
      <c r="C8" s="8">
        <v>42385</v>
      </c>
      <c r="D8" s="18" t="s">
        <v>11</v>
      </c>
      <c r="E8" s="12"/>
    </row>
    <row r="9" spans="1:6" ht="45" customHeight="1" thickBot="1" x14ac:dyDescent="0.25">
      <c r="D9" s="24"/>
      <c r="E9" s="12"/>
    </row>
    <row r="10" spans="1:6" ht="62.25" customHeight="1" thickBot="1" x14ac:dyDescent="0.3">
      <c r="A10" s="32" t="s">
        <v>22</v>
      </c>
      <c r="B10" s="32"/>
      <c r="C10" s="9">
        <f>C4+56</f>
        <v>42409</v>
      </c>
    </row>
    <row r="11" spans="1:6" ht="61.5" customHeight="1" x14ac:dyDescent="0.2"/>
  </sheetData>
  <sheetProtection sheet="1" objects="1" scenarios="1" selectLockedCells="1"/>
  <mergeCells count="2">
    <mergeCell ref="A10:B10"/>
    <mergeCell ref="A8:B8"/>
  </mergeCells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Visit Calendar Tool</vt:lpstr>
      <vt:lpstr>Last_Day_to_Enroll</vt:lpstr>
      <vt:lpstr>Last_Day_to_Enroll!Print_Area</vt:lpstr>
      <vt:lpstr>'Visit Calendar Tool'!Print_Area</vt:lpstr>
    </vt:vector>
  </TitlesOfParts>
  <Company>SCHARP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Karen Patterson</cp:lastModifiedBy>
  <cp:lastPrinted>2015-11-09T19:26:40Z</cp:lastPrinted>
  <dcterms:created xsi:type="dcterms:W3CDTF">2009-08-25T05:00:32Z</dcterms:created>
  <dcterms:modified xsi:type="dcterms:W3CDTF">2015-11-09T19:26:51Z</dcterms:modified>
</cp:coreProperties>
</file>